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22860" windowHeight="12915"/>
  </bookViews>
  <sheets>
    <sheet name="REKAP" sheetId="1" r:id="rId1"/>
  </sheets>
  <definedNames>
    <definedName name="_xlnm.Database">REKAP!$A$1:$I$5</definedName>
  </definedNames>
  <calcPr calcId="145621"/>
</workbook>
</file>

<file path=xl/calcChain.xml><?xml version="1.0" encoding="utf-8"?>
<calcChain xmlns="http://schemas.openxmlformats.org/spreadsheetml/2006/main">
  <c r="H5" i="1" l="1"/>
  <c r="J5" i="1" s="1"/>
  <c r="H4" i="1"/>
  <c r="I4" i="1" s="1"/>
  <c r="J4" i="1" s="1"/>
  <c r="H3" i="1"/>
  <c r="I3" i="1" s="1"/>
  <c r="J3" i="1" s="1"/>
  <c r="H2" i="1"/>
  <c r="I2" i="1" s="1"/>
  <c r="I7" i="1" l="1"/>
  <c r="J2" i="1"/>
  <c r="J7" i="1" s="1"/>
  <c r="G9" i="1" l="1"/>
</calcChain>
</file>

<file path=xl/sharedStrings.xml><?xml version="1.0" encoding="utf-8"?>
<sst xmlns="http://schemas.openxmlformats.org/spreadsheetml/2006/main" count="23" uniqueCount="23">
  <si>
    <t>STAVBA</t>
  </si>
  <si>
    <t>NAZEVSTAVB</t>
  </si>
  <si>
    <t>OBJEKT</t>
  </si>
  <si>
    <t>NAZEVOBJEK</t>
  </si>
  <si>
    <t>OBJZAKLADN</t>
  </si>
  <si>
    <t>PROC1</t>
  </si>
  <si>
    <t>NAZEVCL1</t>
  </si>
  <si>
    <t>DPH</t>
  </si>
  <si>
    <t>HLAVA6</t>
  </si>
  <si>
    <t>OBJCELKEM</t>
  </si>
  <si>
    <t>0001138</t>
  </si>
  <si>
    <t>SOCIÁLNÍ ZAŘÍZENÍ ŽLíBEK-TĚŠNOVICE</t>
  </si>
  <si>
    <t>0011</t>
  </si>
  <si>
    <t>Stavební část</t>
  </si>
  <si>
    <t>Zařízení staveniště</t>
  </si>
  <si>
    <t>0012</t>
  </si>
  <si>
    <t>Zdravotechnika</t>
  </si>
  <si>
    <t>0013</t>
  </si>
  <si>
    <t>Elektroinstalace</t>
  </si>
  <si>
    <t>0014</t>
  </si>
  <si>
    <t>Rezerva</t>
  </si>
  <si>
    <t>CELKEM</t>
  </si>
  <si>
    <t>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</si>
</sst>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2" fontId="0" fillId="0" borderId="0" xfId="0" applyNumberFormat="1"/>
    <xf numFmtId="1" fontId="16" fillId="0" borderId="0" xfId="0" applyNumberFormat="1" applyFont="1"/>
    <xf numFmtId="1" fontId="16" fillId="0" borderId="0" xfId="0" applyNumberFormat="1" applyFont="1" applyAlignment="1">
      <alignment horizontal="right"/>
    </xf>
    <xf numFmtId="1" fontId="18" fillId="0" borderId="0" xfId="0" applyNumberFormat="1" applyFont="1"/>
    <xf numFmtId="1" fontId="19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I6" sqref="I6"/>
    </sheetView>
  </sheetViews>
  <sheetFormatPr defaultRowHeight="15" x14ac:dyDescent="0.25"/>
  <cols>
    <col min="1" max="1" width="7.7109375" style="1" customWidth="1"/>
    <col min="2" max="2" width="40.7109375" style="1" customWidth="1"/>
    <col min="3" max="3" width="4.7109375" style="1" customWidth="1"/>
    <col min="4" max="4" width="16.5703125" style="1" customWidth="1"/>
    <col min="5" max="5" width="12.42578125" style="1" customWidth="1"/>
    <col min="6" max="6" width="5.7109375" style="2" customWidth="1"/>
    <col min="7" max="7" width="19.42578125" style="1" customWidth="1"/>
    <col min="8" max="8" width="8.7109375" style="1" customWidth="1"/>
    <col min="9" max="9" width="11.7109375" style="1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1" t="s">
        <v>6</v>
      </c>
      <c r="H1" s="1" t="s">
        <v>8</v>
      </c>
      <c r="I1" s="3" t="s">
        <v>9</v>
      </c>
      <c r="J1" s="4" t="s">
        <v>7</v>
      </c>
    </row>
    <row r="2" spans="1:10" x14ac:dyDescent="0.25">
      <c r="A2" s="1" t="s">
        <v>10</v>
      </c>
      <c r="B2" s="1" t="s">
        <v>11</v>
      </c>
      <c r="C2" s="1" t="s">
        <v>12</v>
      </c>
      <c r="D2" s="1" t="s">
        <v>13</v>
      </c>
      <c r="G2" s="1" t="s">
        <v>14</v>
      </c>
      <c r="H2" s="1">
        <f>F2*E2/100</f>
        <v>0</v>
      </c>
      <c r="I2" s="1">
        <f>E2+H2</f>
        <v>0</v>
      </c>
      <c r="J2" s="1">
        <f>I2*0.21</f>
        <v>0</v>
      </c>
    </row>
    <row r="3" spans="1:10" x14ac:dyDescent="0.25">
      <c r="C3" s="1" t="s">
        <v>15</v>
      </c>
      <c r="D3" s="1" t="s">
        <v>16</v>
      </c>
      <c r="H3" s="1">
        <f t="shared" ref="H3:H5" si="0">F3*E3/100</f>
        <v>0</v>
      </c>
      <c r="I3" s="1">
        <f t="shared" ref="I3:I5" si="1">E3+H3</f>
        <v>0</v>
      </c>
      <c r="J3" s="1">
        <f t="shared" ref="J3:J5" si="2">I3*0.21</f>
        <v>0</v>
      </c>
    </row>
    <row r="4" spans="1:10" x14ac:dyDescent="0.25">
      <c r="C4" s="1" t="s">
        <v>17</v>
      </c>
      <c r="D4" s="1" t="s">
        <v>18</v>
      </c>
      <c r="H4" s="1">
        <f t="shared" si="0"/>
        <v>0</v>
      </c>
      <c r="I4" s="1">
        <f t="shared" si="1"/>
        <v>0</v>
      </c>
      <c r="J4" s="1">
        <f t="shared" si="2"/>
        <v>0</v>
      </c>
    </row>
    <row r="5" spans="1:10" x14ac:dyDescent="0.25">
      <c r="C5" s="1" t="s">
        <v>19</v>
      </c>
      <c r="D5" s="1" t="s">
        <v>20</v>
      </c>
      <c r="H5" s="1">
        <f t="shared" si="0"/>
        <v>0</v>
      </c>
      <c r="I5" s="1">
        <v>70000</v>
      </c>
      <c r="J5" s="1">
        <f t="shared" si="2"/>
        <v>14700</v>
      </c>
    </row>
    <row r="6" spans="1:10" x14ac:dyDescent="0.25">
      <c r="J6" s="1"/>
    </row>
    <row r="7" spans="1:10" x14ac:dyDescent="0.25">
      <c r="D7" s="3" t="s">
        <v>21</v>
      </c>
      <c r="I7" s="3">
        <f>SUM(I2:I6)</f>
        <v>70000</v>
      </c>
      <c r="J7" s="3">
        <f>SUM(J2:J6)</f>
        <v>14700</v>
      </c>
    </row>
    <row r="9" spans="1:10" ht="21" x14ac:dyDescent="0.35">
      <c r="D9" s="5" t="s">
        <v>22</v>
      </c>
      <c r="E9" s="6"/>
      <c r="G9" s="5">
        <f>J7+I7</f>
        <v>84700</v>
      </c>
    </row>
  </sheetData>
  <pageMargins left="0.7" right="0.7" top="0.78740157499999996" bottom="0.78740157499999996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Kočař - Trigon-projekt spol. s r.o.</dc:creator>
  <cp:lastModifiedBy>Jana Gregorová</cp:lastModifiedBy>
  <dcterms:created xsi:type="dcterms:W3CDTF">2017-05-24T13:49:32Z</dcterms:created>
  <dcterms:modified xsi:type="dcterms:W3CDTF">2017-06-14T08:31:14Z</dcterms:modified>
</cp:coreProperties>
</file>